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8960" windowHeight="11835" activeTab="2"/>
  </bookViews>
  <sheets>
    <sheet name="Приборы столовые-2  (3)" sheetId="18" r:id="rId1"/>
    <sheet name="Тарелки PS 2 (3)" sheetId="19" r:id="rId2"/>
    <sheet name="Серия Буфет (2)" sheetId="20" r:id="rId3"/>
    <sheet name="Авианаборы (2)" sheetId="21" r:id="rId4"/>
  </sheets>
  <calcPr calcId="124519"/>
</workbook>
</file>

<file path=xl/calcChain.xml><?xml version="1.0" encoding="utf-8"?>
<calcChain xmlns="http://schemas.openxmlformats.org/spreadsheetml/2006/main">
  <c r="H16" i="18"/>
  <c r="H15"/>
  <c r="H14"/>
  <c r="H13"/>
  <c r="H12"/>
  <c r="H11"/>
  <c r="H9"/>
  <c r="H8"/>
  <c r="H7"/>
  <c r="H6"/>
</calcChain>
</file>

<file path=xl/sharedStrings.xml><?xml version="1.0" encoding="utf-8"?>
<sst xmlns="http://schemas.openxmlformats.org/spreadsheetml/2006/main" count="347" uniqueCount="118">
  <si>
    <t>Артикул</t>
  </si>
  <si>
    <t>Вилка</t>
  </si>
  <si>
    <t>Ложка столовая</t>
  </si>
  <si>
    <t>Нож</t>
  </si>
  <si>
    <t xml:space="preserve">Описание        </t>
  </si>
  <si>
    <t>Диаметр / Емкость</t>
  </si>
  <si>
    <t>Цвет / рисунок</t>
  </si>
  <si>
    <t>Упак/шт.</t>
  </si>
  <si>
    <t>Кол-во шт. на паллете</t>
  </si>
  <si>
    <t>Комплект "7"</t>
  </si>
  <si>
    <t>Тарелки пластиковые</t>
  </si>
  <si>
    <t>Тарелка</t>
  </si>
  <si>
    <t>D=205 мм</t>
  </si>
  <si>
    <t>Тарелка десертная</t>
  </si>
  <si>
    <t>D=167 мм</t>
  </si>
  <si>
    <t>Кол-во в коробке , шт</t>
  </si>
  <si>
    <t>Тарелка 2-3х секционная</t>
  </si>
  <si>
    <t>D=210 мм</t>
  </si>
  <si>
    <t xml:space="preserve">Тарелка </t>
  </si>
  <si>
    <t>153мм/0,6л</t>
  </si>
  <si>
    <t>153мм/0,5л</t>
  </si>
  <si>
    <t>153мм/0,35л</t>
  </si>
  <si>
    <t>153мм/0,2л</t>
  </si>
  <si>
    <t>165 мм</t>
  </si>
  <si>
    <t>Нож столовый</t>
  </si>
  <si>
    <t>Серия "Буфет"</t>
  </si>
  <si>
    <t>Тарелки картонные</t>
  </si>
  <si>
    <t>D=170 мм</t>
  </si>
  <si>
    <t>180мм*180мм</t>
  </si>
  <si>
    <t>Тарелка глубокая</t>
  </si>
  <si>
    <t>230мм*230мм</t>
  </si>
  <si>
    <t>300мм*300мм</t>
  </si>
  <si>
    <t>Серия Оксобиоразлагаемая</t>
  </si>
  <si>
    <t>Блюдо ажурное</t>
  </si>
  <si>
    <t>D=273 мм</t>
  </si>
  <si>
    <t xml:space="preserve">Вилка </t>
  </si>
  <si>
    <t>180 мм</t>
  </si>
  <si>
    <t xml:space="preserve">Комплект "2" </t>
  </si>
  <si>
    <t>вилка, салфетка</t>
  </si>
  <si>
    <t>ложка ст., салфетка</t>
  </si>
  <si>
    <t xml:space="preserve">Комплект "3" </t>
  </si>
  <si>
    <t>вилка, ложка ст, салфетка</t>
  </si>
  <si>
    <t xml:space="preserve">Комплект "4" </t>
  </si>
  <si>
    <t>вилка, нож, зубочистка, салфетка</t>
  </si>
  <si>
    <t>вилка, ложка ст, нож, салфетка</t>
  </si>
  <si>
    <t>Комплект "5"</t>
  </si>
  <si>
    <t xml:space="preserve">Комплект "8" </t>
  </si>
  <si>
    <t>вилка, ложка ст., нож, зубочистка, салфетка</t>
  </si>
  <si>
    <t xml:space="preserve"> вилка, ложка ст., нож, зубочистка, соль, перец, салфетка</t>
  </si>
  <si>
    <t>вилка, чайная ложка, нож, зубочистка, соль, перец, сахар 10гр, салфетка</t>
  </si>
  <si>
    <t>вилка, чайная ложка, нож, зубочистка, соль, перец, сахар 5гр, салфетка</t>
  </si>
  <si>
    <t>100/12</t>
  </si>
  <si>
    <t>32/50</t>
  </si>
  <si>
    <t>80/12</t>
  </si>
  <si>
    <t>60/12</t>
  </si>
  <si>
    <t>24/50</t>
  </si>
  <si>
    <t>13/12</t>
  </si>
  <si>
    <t>16/100</t>
  </si>
  <si>
    <t>12/100</t>
  </si>
  <si>
    <t>20/50</t>
  </si>
  <si>
    <t>10/100</t>
  </si>
  <si>
    <t>38/12</t>
  </si>
  <si>
    <t>20/100</t>
  </si>
  <si>
    <t>90/12</t>
  </si>
  <si>
    <t>25/100</t>
  </si>
  <si>
    <t>50/12</t>
  </si>
  <si>
    <t>25/6</t>
  </si>
  <si>
    <t>35/6</t>
  </si>
  <si>
    <t>12/3</t>
  </si>
  <si>
    <t>30/3</t>
  </si>
  <si>
    <t>20/1</t>
  </si>
  <si>
    <t>18/50</t>
  </si>
  <si>
    <t>50/10</t>
  </si>
  <si>
    <t>14/50</t>
  </si>
  <si>
    <t>PS</t>
  </si>
  <si>
    <t>PP</t>
  </si>
  <si>
    <t>картон</t>
  </si>
  <si>
    <t xml:space="preserve">СНЕК-СЕТЫ </t>
  </si>
  <si>
    <t>белая</t>
  </si>
  <si>
    <t>цветная</t>
  </si>
  <si>
    <t>цветная перламутр</t>
  </si>
  <si>
    <t>цветная в шоу-боксах</t>
  </si>
  <si>
    <t>цветное</t>
  </si>
  <si>
    <t>прозрачные, цветные</t>
  </si>
  <si>
    <t>Состав</t>
  </si>
  <si>
    <t>Ложка столовая, Нож</t>
  </si>
  <si>
    <t xml:space="preserve">Салатник </t>
  </si>
  <si>
    <t>1,25 л</t>
  </si>
  <si>
    <t xml:space="preserve">Волна малая </t>
  </si>
  <si>
    <t>цветной</t>
  </si>
  <si>
    <t>Условия:</t>
  </si>
  <si>
    <t>1. Самовывоз</t>
  </si>
  <si>
    <t>2. Отсрочка платежа  14 календарных дня +1%</t>
  </si>
  <si>
    <t>2. Отсрочка платежа  28 календарных дней +2%</t>
  </si>
  <si>
    <t>Тарелка суповая опт 0,6</t>
  </si>
  <si>
    <t>Тарелка суповая мф 0,6</t>
  </si>
  <si>
    <t>Тарелка суповая опт 0,5</t>
  </si>
  <si>
    <t>Салатник опт ,3</t>
  </si>
  <si>
    <t>Салатник мф 0,3</t>
  </si>
  <si>
    <t>20/51</t>
  </si>
  <si>
    <t>Тарелка кругл опт</t>
  </si>
  <si>
    <t>Тарелка кругл мф</t>
  </si>
  <si>
    <t>Тарелка прямоуг  опт</t>
  </si>
  <si>
    <t>Тарелка суповая мф 0,5</t>
  </si>
  <si>
    <t>180*220</t>
  </si>
  <si>
    <t>Волна большая</t>
  </si>
  <si>
    <t>230*280</t>
  </si>
  <si>
    <t>цветное с антибактериальной добавкой</t>
  </si>
  <si>
    <t>Размер</t>
  </si>
  <si>
    <t xml:space="preserve">Цвет </t>
  </si>
  <si>
    <t>Материал</t>
  </si>
  <si>
    <t xml:space="preserve">Тарелка десертная </t>
  </si>
  <si>
    <t>Тарелки "Буфет"</t>
  </si>
  <si>
    <t>Тарелки "Буфет" ЭКО-серия</t>
  </si>
  <si>
    <t>Приборы "Буфет"</t>
  </si>
  <si>
    <t>Одноразовые пластиковые столовые приборы компактной складируемости</t>
  </si>
  <si>
    <t>Тарелки пластиковые из полистирола</t>
  </si>
  <si>
    <t>Тарелки пластиковые из полипропилена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</si>
</sst>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0;[Red]\-0"/>
    <numFmt numFmtId="165" formatCode="_-* #,##0_р_._-;\-* #,##0_р_._-;_-* &quot;-&quot;??_р_._-;_-@_-"/>
  </numFmts>
  <fonts count="14">
    <font>
      <sz val="11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3"/>
      <name val="Calibri"/>
      <family val="2"/>
      <charset val="204"/>
      <scheme val="minor"/>
    </font>
    <font>
      <b/>
      <i/>
      <sz val="14"/>
      <color theme="0"/>
      <name val="Calibri"/>
      <family val="2"/>
      <charset val="204"/>
      <scheme val="minor"/>
    </font>
    <font>
      <sz val="10"/>
      <color indexed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24"/>
      <color theme="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093EE"/>
        <bgColor indexed="64"/>
      </patternFill>
    </fill>
    <fill>
      <patternFill patternType="solid">
        <fgColor rgb="FF66CC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</cellStyleXfs>
  <cellXfs count="79">
    <xf numFmtId="0" fontId="0" fillId="0" borderId="0" xfId="0"/>
    <xf numFmtId="0" fontId="1" fillId="2" borderId="1" xfId="1" applyNumberFormat="1" applyFont="1" applyFill="1" applyBorder="1" applyAlignment="1">
      <alignment horizontal="left" vertical="top" wrapText="1"/>
    </xf>
    <xf numFmtId="0" fontId="3" fillId="0" borderId="0" xfId="0" applyFont="1"/>
    <xf numFmtId="1" fontId="5" fillId="0" borderId="1" xfId="3" applyNumberFormat="1" applyFont="1" applyFill="1" applyBorder="1" applyAlignment="1">
      <alignment horizontal="center" vertical="center"/>
    </xf>
    <xf numFmtId="0" fontId="5" fillId="0" borderId="1" xfId="3" applyFont="1" applyFill="1" applyBorder="1" applyAlignment="1">
      <alignment horizontal="center" vertical="center" wrapText="1"/>
    </xf>
    <xf numFmtId="0" fontId="7" fillId="0" borderId="0" xfId="3" applyFont="1" applyFill="1"/>
    <xf numFmtId="0" fontId="9" fillId="0" borderId="0" xfId="0" applyFont="1"/>
    <xf numFmtId="1" fontId="6" fillId="3" borderId="3" xfId="3" applyNumberFormat="1" applyFont="1" applyFill="1" applyBorder="1" applyAlignment="1">
      <alignment horizontal="left"/>
    </xf>
    <xf numFmtId="0" fontId="12" fillId="0" borderId="1" xfId="0" applyFont="1" applyBorder="1"/>
    <xf numFmtId="49" fontId="12" fillId="0" borderId="1" xfId="2" applyNumberFormat="1" applyFont="1" applyBorder="1"/>
    <xf numFmtId="165" fontId="12" fillId="0" borderId="1" xfId="2" applyNumberFormat="1" applyFont="1" applyBorder="1"/>
    <xf numFmtId="0" fontId="12" fillId="0" borderId="5" xfId="0" applyFont="1" applyBorder="1"/>
    <xf numFmtId="0" fontId="1" fillId="2" borderId="4" xfId="1" applyNumberFormat="1" applyFont="1" applyFill="1" applyBorder="1" applyAlignment="1">
      <alignment horizontal="left" vertical="top" wrapText="1"/>
    </xf>
    <xf numFmtId="165" fontId="12" fillId="0" borderId="1" xfId="2" applyNumberFormat="1" applyFont="1" applyBorder="1" applyAlignment="1">
      <alignment horizontal="center"/>
    </xf>
    <xf numFmtId="165" fontId="12" fillId="0" borderId="5" xfId="2" applyNumberFormat="1" applyFont="1" applyBorder="1"/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wrapText="1"/>
    </xf>
    <xf numFmtId="49" fontId="12" fillId="0" borderId="1" xfId="2" applyNumberFormat="1" applyFont="1" applyBorder="1" applyAlignment="1">
      <alignment horizontal="left" vertical="center"/>
    </xf>
    <xf numFmtId="165" fontId="12" fillId="0" borderId="1" xfId="2" applyNumberFormat="1" applyFont="1" applyBorder="1" applyAlignment="1">
      <alignment horizontal="center" vertical="center"/>
    </xf>
    <xf numFmtId="1" fontId="6" fillId="3" borderId="0" xfId="3" applyNumberFormat="1" applyFont="1" applyFill="1" applyBorder="1" applyAlignment="1">
      <alignment horizontal="left"/>
    </xf>
    <xf numFmtId="0" fontId="5" fillId="0" borderId="2" xfId="3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left"/>
    </xf>
    <xf numFmtId="0" fontId="11" fillId="0" borderId="0" xfId="3" applyFont="1" applyFill="1" applyBorder="1" applyAlignment="1">
      <alignment horizontal="center"/>
    </xf>
    <xf numFmtId="0" fontId="1" fillId="2" borderId="0" xfId="1" applyNumberFormat="1" applyFont="1" applyFill="1" applyBorder="1" applyAlignment="1">
      <alignment horizontal="left" vertical="top" wrapText="1"/>
    </xf>
    <xf numFmtId="1" fontId="5" fillId="0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left" vertical="top" wrapText="1"/>
    </xf>
    <xf numFmtId="0" fontId="12" fillId="0" borderId="8" xfId="0" applyFont="1" applyBorder="1"/>
    <xf numFmtId="49" fontId="12" fillId="0" borderId="8" xfId="2" applyNumberFormat="1" applyFont="1" applyBorder="1"/>
    <xf numFmtId="165" fontId="12" fillId="0" borderId="8" xfId="2" applyNumberFormat="1" applyFont="1" applyBorder="1"/>
    <xf numFmtId="0" fontId="10" fillId="4" borderId="9" xfId="3" applyFont="1" applyFill="1" applyBorder="1" applyAlignment="1">
      <alignment horizontal="left"/>
    </xf>
    <xf numFmtId="0" fontId="11" fillId="4" borderId="9" xfId="3" applyFont="1" applyFill="1" applyBorder="1" applyAlignment="1">
      <alignment horizontal="center"/>
    </xf>
    <xf numFmtId="0" fontId="1" fillId="2" borderId="10" xfId="1" applyNumberFormat="1" applyFont="1" applyFill="1" applyBorder="1" applyAlignment="1">
      <alignment horizontal="left" vertical="top" wrapText="1"/>
    </xf>
    <xf numFmtId="0" fontId="1" fillId="2" borderId="11" xfId="1" applyNumberFormat="1" applyFont="1" applyFill="1" applyBorder="1" applyAlignment="1">
      <alignment horizontal="left" vertical="top" wrapText="1"/>
    </xf>
    <xf numFmtId="0" fontId="12" fillId="0" borderId="12" xfId="0" applyFont="1" applyBorder="1"/>
    <xf numFmtId="49" fontId="12" fillId="0" borderId="12" xfId="2" applyNumberFormat="1" applyFont="1" applyBorder="1"/>
    <xf numFmtId="165" fontId="12" fillId="0" borderId="12" xfId="2" applyNumberFormat="1" applyFont="1" applyBorder="1" applyAlignment="1">
      <alignment horizontal="center"/>
    </xf>
    <xf numFmtId="164" fontId="1" fillId="2" borderId="2" xfId="1" applyNumberFormat="1" applyFont="1" applyFill="1" applyBorder="1" applyAlignment="1">
      <alignment horizontal="left" vertical="top" wrapText="1"/>
    </xf>
    <xf numFmtId="165" fontId="12" fillId="0" borderId="12" xfId="2" applyNumberFormat="1" applyFont="1" applyBorder="1"/>
    <xf numFmtId="0" fontId="1" fillId="2" borderId="13" xfId="1" applyNumberFormat="1" applyFont="1" applyFill="1" applyBorder="1" applyAlignment="1">
      <alignment horizontal="left" vertical="top" wrapText="1"/>
    </xf>
    <xf numFmtId="0" fontId="1" fillId="2" borderId="10" xfId="1" applyNumberFormat="1" applyFont="1" applyFill="1" applyBorder="1" applyAlignment="1">
      <alignment horizontal="left" vertical="center" wrapText="1"/>
    </xf>
    <xf numFmtId="49" fontId="12" fillId="0" borderId="5" xfId="2" applyNumberFormat="1" applyFont="1" applyBorder="1"/>
    <xf numFmtId="0" fontId="13" fillId="4" borderId="14" xfId="3" applyFont="1" applyFill="1" applyBorder="1" applyAlignment="1">
      <alignment horizontal="left"/>
    </xf>
    <xf numFmtId="165" fontId="12" fillId="0" borderId="5" xfId="2" applyNumberFormat="1" applyFont="1" applyBorder="1" applyAlignment="1">
      <alignment horizontal="center"/>
    </xf>
    <xf numFmtId="1" fontId="13" fillId="4" borderId="14" xfId="3" applyNumberFormat="1" applyFont="1" applyFill="1" applyBorder="1" applyAlignment="1">
      <alignment horizontal="left"/>
    </xf>
    <xf numFmtId="0" fontId="1" fillId="2" borderId="14" xfId="1" applyNumberFormat="1" applyFont="1" applyFill="1" applyBorder="1" applyAlignment="1">
      <alignment horizontal="left" vertical="top" wrapText="1"/>
    </xf>
    <xf numFmtId="0" fontId="12" fillId="0" borderId="9" xfId="0" applyFont="1" applyBorder="1"/>
    <xf numFmtId="49" fontId="12" fillId="0" borderId="9" xfId="2" applyNumberFormat="1" applyFont="1" applyBorder="1"/>
    <xf numFmtId="165" fontId="12" fillId="0" borderId="9" xfId="2" applyNumberFormat="1" applyFont="1" applyBorder="1"/>
    <xf numFmtId="165" fontId="12" fillId="0" borderId="15" xfId="2" applyNumberFormat="1" applyFont="1" applyBorder="1"/>
    <xf numFmtId="0" fontId="1" fillId="2" borderId="17" xfId="1" applyNumberFormat="1" applyFont="1" applyFill="1" applyBorder="1" applyAlignment="1">
      <alignment horizontal="left" vertical="top" wrapText="1"/>
    </xf>
    <xf numFmtId="0" fontId="12" fillId="0" borderId="18" xfId="0" applyFont="1" applyBorder="1"/>
    <xf numFmtId="0" fontId="5" fillId="0" borderId="8" xfId="3" applyFont="1" applyFill="1" applyBorder="1" applyAlignment="1">
      <alignment horizontal="center" vertical="center" wrapText="1"/>
    </xf>
    <xf numFmtId="0" fontId="5" fillId="0" borderId="19" xfId="3" applyFont="1" applyFill="1" applyBorder="1" applyAlignment="1">
      <alignment horizontal="center" vertical="center" wrapText="1"/>
    </xf>
    <xf numFmtId="165" fontId="12" fillId="0" borderId="12" xfId="2" applyNumberFormat="1" applyFont="1" applyBorder="1" applyAlignment="1">
      <alignment horizontal="center" vertical="center"/>
    </xf>
    <xf numFmtId="0" fontId="12" fillId="0" borderId="7" xfId="0" applyFont="1" applyBorder="1"/>
    <xf numFmtId="0" fontId="12" fillId="0" borderId="6" xfId="0" applyFont="1" applyBorder="1"/>
    <xf numFmtId="0" fontId="12" fillId="0" borderId="6" xfId="0" applyFont="1" applyBorder="1" applyAlignment="1">
      <alignment wrapText="1" shrinkToFit="1"/>
    </xf>
    <xf numFmtId="0" fontId="12" fillId="0" borderId="20" xfId="0" applyFont="1" applyBorder="1" applyAlignment="1">
      <alignment wrapText="1" shrinkToFit="1"/>
    </xf>
    <xf numFmtId="1" fontId="5" fillId="0" borderId="8" xfId="3" applyNumberFormat="1" applyFont="1" applyFill="1" applyBorder="1" applyAlignment="1">
      <alignment horizontal="center" vertical="center"/>
    </xf>
    <xf numFmtId="0" fontId="13" fillId="4" borderId="16" xfId="3" applyFont="1" applyFill="1" applyBorder="1" applyAlignment="1">
      <alignment horizontal="left"/>
    </xf>
    <xf numFmtId="164" fontId="1" fillId="2" borderId="21" xfId="1" applyNumberFormat="1" applyFont="1" applyFill="1" applyBorder="1" applyAlignment="1">
      <alignment horizontal="left" vertical="top" wrapText="1"/>
    </xf>
    <xf numFmtId="164" fontId="1" fillId="2" borderId="22" xfId="1" applyNumberFormat="1" applyFont="1" applyFill="1" applyBorder="1" applyAlignment="1">
      <alignment horizontal="left" vertical="top" wrapText="1"/>
    </xf>
    <xf numFmtId="1" fontId="5" fillId="0" borderId="9" xfId="3" applyNumberFormat="1" applyFont="1" applyFill="1" applyBorder="1" applyAlignment="1">
      <alignment horizontal="center" vertical="center"/>
    </xf>
    <xf numFmtId="0" fontId="5" fillId="0" borderId="9" xfId="3" applyFont="1" applyFill="1" applyBorder="1" applyAlignment="1">
      <alignment horizontal="center" vertical="center" wrapText="1"/>
    </xf>
    <xf numFmtId="0" fontId="5" fillId="0" borderId="15" xfId="3" applyFont="1" applyFill="1" applyBorder="1" applyAlignment="1">
      <alignment horizontal="center" vertical="center" wrapText="1"/>
    </xf>
    <xf numFmtId="0" fontId="1" fillId="2" borderId="12" xfId="1" applyNumberFormat="1" applyFont="1" applyFill="1" applyBorder="1" applyAlignment="1">
      <alignment horizontal="left" vertical="top" wrapText="1"/>
    </xf>
    <xf numFmtId="1" fontId="13" fillId="4" borderId="23" xfId="3" applyNumberFormat="1" applyFont="1" applyFill="1" applyBorder="1" applyAlignment="1">
      <alignment horizontal="left"/>
    </xf>
    <xf numFmtId="0" fontId="10" fillId="4" borderId="0" xfId="3" applyFont="1" applyFill="1" applyBorder="1" applyAlignment="1">
      <alignment horizontal="left"/>
    </xf>
    <xf numFmtId="0" fontId="11" fillId="4" borderId="0" xfId="3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left" vertical="top" wrapText="1"/>
    </xf>
    <xf numFmtId="0" fontId="1" fillId="4" borderId="14" xfId="1" applyNumberFormat="1" applyFont="1" applyFill="1" applyBorder="1" applyAlignment="1">
      <alignment horizontal="left" vertical="top" wrapText="1"/>
    </xf>
    <xf numFmtId="0" fontId="12" fillId="4" borderId="9" xfId="0" applyFont="1" applyFill="1" applyBorder="1"/>
    <xf numFmtId="49" fontId="12" fillId="4" borderId="9" xfId="2" applyNumberFormat="1" applyFont="1" applyFill="1" applyBorder="1"/>
    <xf numFmtId="165" fontId="12" fillId="4" borderId="9" xfId="2" applyNumberFormat="1" applyFont="1" applyFill="1" applyBorder="1"/>
    <xf numFmtId="165" fontId="12" fillId="4" borderId="15" xfId="2" applyNumberFormat="1" applyFont="1" applyFill="1" applyBorder="1"/>
    <xf numFmtId="0" fontId="9" fillId="4" borderId="0" xfId="0" applyFont="1" applyFill="1"/>
    <xf numFmtId="0" fontId="1" fillId="2" borderId="0" xfId="1" applyNumberFormat="1" applyFont="1" applyFill="1" applyBorder="1" applyAlignment="1">
      <alignment horizontal="left" vertical="top" wrapText="1"/>
    </xf>
    <xf numFmtId="0" fontId="0" fillId="0" borderId="0" xfId="0" applyAlignment="1"/>
  </cellXfs>
  <cellStyles count="4">
    <cellStyle name="Обычный" xfId="0" builtinId="0"/>
    <cellStyle name="Обычный_Cat010520" xfId="3"/>
    <cellStyle name="Обычный_ПРАЙС" xfId="1"/>
    <cellStyle name="Финансовый" xfId="2" builtinId="3"/>
  </cellStyles>
  <dxfs count="0"/>
  <tableStyles count="0" defaultTableStyle="TableStyleMedium9" defaultPivotStyle="PivotStyleLight16"/>
  <colors>
    <mruColors>
      <color rgb="FF66CCFF"/>
      <color rgb="FF4093EE"/>
      <color rgb="FFFDB93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tif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iff"/><Relationship Id="rId13" Type="http://schemas.openxmlformats.org/officeDocument/2006/relationships/image" Target="../media/image17.jpeg"/><Relationship Id="rId3" Type="http://schemas.openxmlformats.org/officeDocument/2006/relationships/image" Target="../media/image7.tiff"/><Relationship Id="rId7" Type="http://schemas.openxmlformats.org/officeDocument/2006/relationships/image" Target="../media/image11.tiff"/><Relationship Id="rId12" Type="http://schemas.openxmlformats.org/officeDocument/2006/relationships/image" Target="../media/image16.jpeg"/><Relationship Id="rId2" Type="http://schemas.openxmlformats.org/officeDocument/2006/relationships/image" Target="../media/image6.tiff"/><Relationship Id="rId1" Type="http://schemas.openxmlformats.org/officeDocument/2006/relationships/image" Target="../media/image5.tiff"/><Relationship Id="rId6" Type="http://schemas.openxmlformats.org/officeDocument/2006/relationships/image" Target="../media/image10.tiff"/><Relationship Id="rId11" Type="http://schemas.openxmlformats.org/officeDocument/2006/relationships/image" Target="../media/image15.jpeg"/><Relationship Id="rId5" Type="http://schemas.openxmlformats.org/officeDocument/2006/relationships/image" Target="../media/image9.tiff"/><Relationship Id="rId10" Type="http://schemas.openxmlformats.org/officeDocument/2006/relationships/image" Target="../media/image14.tiff"/><Relationship Id="rId4" Type="http://schemas.openxmlformats.org/officeDocument/2006/relationships/image" Target="../media/image8.tiff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161926</xdr:colOff>
      <xdr:row>4</xdr:row>
      <xdr:rowOff>66675</xdr:rowOff>
    </xdr:from>
    <xdr:to>
      <xdr:col>8</xdr:col>
      <xdr:colOff>995754</xdr:colOff>
      <xdr:row>9</xdr:row>
      <xdr:rowOff>333755</xdr:rowOff>
    </xdr:to>
    <xdr:pic>
      <xdr:nvPicPr>
        <xdr:cNvPr id="2" name="Рисунок 1" descr="146112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29351" y="2647950"/>
          <a:ext cx="833828" cy="2619755"/>
        </a:xfrm>
        <a:prstGeom prst="rect">
          <a:avLst/>
        </a:prstGeom>
      </xdr:spPr>
    </xdr:pic>
    <xdr:clientData/>
  </xdr:twoCellAnchor>
  <xdr:twoCellAnchor editAs="oneCell">
    <xdr:from>
      <xdr:col>8</xdr:col>
      <xdr:colOff>981076</xdr:colOff>
      <xdr:row>4</xdr:row>
      <xdr:rowOff>66675</xdr:rowOff>
    </xdr:from>
    <xdr:to>
      <xdr:col>12</xdr:col>
      <xdr:colOff>164170</xdr:colOff>
      <xdr:row>9</xdr:row>
      <xdr:rowOff>312420</xdr:rowOff>
    </xdr:to>
    <xdr:pic>
      <xdr:nvPicPr>
        <xdr:cNvPr id="4" name="Рисунок 3" descr="приборы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1" y="2647950"/>
          <a:ext cx="2040594" cy="259842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10</xdr:row>
      <xdr:rowOff>9525</xdr:rowOff>
    </xdr:from>
    <xdr:to>
      <xdr:col>8</xdr:col>
      <xdr:colOff>964702</xdr:colOff>
      <xdr:row>16</xdr:row>
      <xdr:rowOff>0</xdr:rowOff>
    </xdr:to>
    <xdr:pic>
      <xdr:nvPicPr>
        <xdr:cNvPr id="5" name="Рисунок 4" descr="146095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62675" y="5353050"/>
          <a:ext cx="869452" cy="2381250"/>
        </a:xfrm>
        <a:prstGeom prst="rect">
          <a:avLst/>
        </a:prstGeom>
      </xdr:spPr>
    </xdr:pic>
    <xdr:clientData/>
  </xdr:twoCellAnchor>
  <xdr:twoCellAnchor editAs="oneCell">
    <xdr:from>
      <xdr:col>8</xdr:col>
      <xdr:colOff>990600</xdr:colOff>
      <xdr:row>9</xdr:row>
      <xdr:rowOff>371475</xdr:rowOff>
    </xdr:from>
    <xdr:to>
      <xdr:col>12</xdr:col>
      <xdr:colOff>332959</xdr:colOff>
      <xdr:row>15</xdr:row>
      <xdr:rowOff>245745</xdr:rowOff>
    </xdr:to>
    <xdr:pic>
      <xdr:nvPicPr>
        <xdr:cNvPr id="6" name="Рисунок 5" descr="приборы стол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58025" y="5305425"/>
          <a:ext cx="2199859" cy="2426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</xdr:colOff>
      <xdr:row>10</xdr:row>
      <xdr:rowOff>140476</xdr:rowOff>
    </xdr:from>
    <xdr:to>
      <xdr:col>13</xdr:col>
      <xdr:colOff>604617</xdr:colOff>
      <xdr:row>16</xdr:row>
      <xdr:rowOff>6064</xdr:rowOff>
    </xdr:to>
    <xdr:pic>
      <xdr:nvPicPr>
        <xdr:cNvPr id="10" name="Рисунок 9" descr="red_p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3475" y="3283726"/>
          <a:ext cx="1766667" cy="1303863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3</xdr:row>
      <xdr:rowOff>100359</xdr:rowOff>
    </xdr:from>
    <xdr:to>
      <xdr:col>10</xdr:col>
      <xdr:colOff>355052</xdr:colOff>
      <xdr:row>7</xdr:row>
      <xdr:rowOff>43433</xdr:rowOff>
    </xdr:to>
    <xdr:pic>
      <xdr:nvPicPr>
        <xdr:cNvPr id="2" name="Рисунок 1" descr="small_plate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96100" y="1414809"/>
          <a:ext cx="1545677" cy="1057499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342902</xdr:colOff>
      <xdr:row>3</xdr:row>
      <xdr:rowOff>138633</xdr:rowOff>
    </xdr:from>
    <xdr:to>
      <xdr:col>12</xdr:col>
      <xdr:colOff>558362</xdr:colOff>
      <xdr:row>6</xdr:row>
      <xdr:rowOff>105154</xdr:rowOff>
    </xdr:to>
    <xdr:pic>
      <xdr:nvPicPr>
        <xdr:cNvPr id="3" name="Рисунок 2" descr="blue_p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9627" y="1453083"/>
          <a:ext cx="1434660" cy="842821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247651</xdr:colOff>
      <xdr:row>3</xdr:row>
      <xdr:rowOff>102119</xdr:rowOff>
    </xdr:from>
    <xdr:to>
      <xdr:col>17</xdr:col>
      <xdr:colOff>501713</xdr:colOff>
      <xdr:row>6</xdr:row>
      <xdr:rowOff>74294</xdr:rowOff>
    </xdr:to>
    <xdr:pic>
      <xdr:nvPicPr>
        <xdr:cNvPr id="4" name="Рисунок 3" descr="green_p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82376" y="1416569"/>
          <a:ext cx="1473262" cy="848475"/>
        </a:xfrm>
        <a:prstGeom prst="rect">
          <a:avLst/>
        </a:prstGeom>
      </xdr:spPr>
    </xdr:pic>
    <xdr:clientData/>
  </xdr:twoCellAnchor>
  <xdr:twoCellAnchor editAs="oneCell">
    <xdr:from>
      <xdr:col>12</xdr:col>
      <xdr:colOff>552450</xdr:colOff>
      <xdr:row>2</xdr:row>
      <xdr:rowOff>360838</xdr:rowOff>
    </xdr:from>
    <xdr:to>
      <xdr:col>15</xdr:col>
      <xdr:colOff>254761</xdr:colOff>
      <xdr:row>6</xdr:row>
      <xdr:rowOff>204977</xdr:rowOff>
    </xdr:to>
    <xdr:pic>
      <xdr:nvPicPr>
        <xdr:cNvPr id="5" name="Рисунок 4" descr="red_p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8375" y="1265713"/>
          <a:ext cx="1531111" cy="1130014"/>
        </a:xfrm>
        <a:prstGeom prst="rect">
          <a:avLst/>
        </a:prstGeom>
      </xdr:spPr>
    </xdr:pic>
    <xdr:clientData/>
  </xdr:twoCellAnchor>
  <xdr:twoCellAnchor editAs="oneCell">
    <xdr:from>
      <xdr:col>17</xdr:col>
      <xdr:colOff>523876</xdr:colOff>
      <xdr:row>3</xdr:row>
      <xdr:rowOff>60139</xdr:rowOff>
    </xdr:from>
    <xdr:to>
      <xdr:col>20</xdr:col>
      <xdr:colOff>180975</xdr:colOff>
      <xdr:row>6</xdr:row>
      <xdr:rowOff>54101</xdr:rowOff>
    </xdr:to>
    <xdr:pic>
      <xdr:nvPicPr>
        <xdr:cNvPr id="6" name="Рисунок 5" descr="yellow_p.ti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877801" y="1374589"/>
          <a:ext cx="1485899" cy="870262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6</xdr:row>
      <xdr:rowOff>81654</xdr:rowOff>
    </xdr:from>
    <xdr:to>
      <xdr:col>10</xdr:col>
      <xdr:colOff>592849</xdr:colOff>
      <xdr:row>11</xdr:row>
      <xdr:rowOff>111221</xdr:rowOff>
    </xdr:to>
    <xdr:pic>
      <xdr:nvPicPr>
        <xdr:cNvPr id="7" name="Рисунок 6" descr="small_plate2.ti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96100" y="2272404"/>
          <a:ext cx="1783474" cy="122019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11</xdr:row>
      <xdr:rowOff>57706</xdr:rowOff>
    </xdr:from>
    <xdr:to>
      <xdr:col>11</xdr:col>
      <xdr:colOff>17078</xdr:colOff>
      <xdr:row>15</xdr:row>
      <xdr:rowOff>77692</xdr:rowOff>
    </xdr:to>
    <xdr:pic>
      <xdr:nvPicPr>
        <xdr:cNvPr id="8" name="Рисунок 7" descr="blue_p.ti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58026" y="3439081"/>
          <a:ext cx="1655377" cy="972486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523876</xdr:colOff>
      <xdr:row>11</xdr:row>
      <xdr:rowOff>77472</xdr:rowOff>
    </xdr:from>
    <xdr:to>
      <xdr:col>16</xdr:col>
      <xdr:colOff>394994</xdr:colOff>
      <xdr:row>15</xdr:row>
      <xdr:rowOff>103982</xdr:rowOff>
    </xdr:to>
    <xdr:pic>
      <xdr:nvPicPr>
        <xdr:cNvPr id="9" name="Рисунок 8" descr="green_p.ti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39401" y="3458847"/>
          <a:ext cx="1699918" cy="97901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342901</xdr:colOff>
      <xdr:row>11</xdr:row>
      <xdr:rowOff>79764</xdr:rowOff>
    </xdr:from>
    <xdr:to>
      <xdr:col>19</xdr:col>
      <xdr:colOff>228600</xdr:colOff>
      <xdr:row>15</xdr:row>
      <xdr:rowOff>131413</xdr:rowOff>
    </xdr:to>
    <xdr:pic>
      <xdr:nvPicPr>
        <xdr:cNvPr id="11" name="Рисунок 10" descr="yellow_p.ti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087226" y="3461139"/>
          <a:ext cx="1714499" cy="10041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</xdr:row>
      <xdr:rowOff>98852</xdr:rowOff>
    </xdr:from>
    <xdr:to>
      <xdr:col>14</xdr:col>
      <xdr:colOff>142875</xdr:colOff>
      <xdr:row>10</xdr:row>
      <xdr:rowOff>197737</xdr:rowOff>
    </xdr:to>
    <xdr:pic>
      <xdr:nvPicPr>
        <xdr:cNvPr id="12" name="Рисунок 11" descr="3-plat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05850" y="2289602"/>
          <a:ext cx="1962150" cy="10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6</xdr:row>
      <xdr:rowOff>57150</xdr:rowOff>
    </xdr:from>
    <xdr:to>
      <xdr:col>17</xdr:col>
      <xdr:colOff>211844</xdr:colOff>
      <xdr:row>10</xdr:row>
      <xdr:rowOff>121538</xdr:rowOff>
    </xdr:to>
    <xdr:pic>
      <xdr:nvPicPr>
        <xdr:cNvPr id="14" name="Рисунок 13" descr="2plat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668000" y="2247900"/>
          <a:ext cx="1897769" cy="1016888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25</xdr:row>
      <xdr:rowOff>133349</xdr:rowOff>
    </xdr:from>
    <xdr:to>
      <xdr:col>10</xdr:col>
      <xdr:colOff>367685</xdr:colOff>
      <xdr:row>29</xdr:row>
      <xdr:rowOff>83057</xdr:rowOff>
    </xdr:to>
    <xdr:pic>
      <xdr:nvPicPr>
        <xdr:cNvPr id="15" name="Рисунок 14" descr="paper_plate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15150" y="7134224"/>
          <a:ext cx="1539260" cy="1083183"/>
        </a:xfrm>
        <a:prstGeom prst="rect">
          <a:avLst/>
        </a:prstGeom>
      </xdr:spPr>
    </xdr:pic>
    <xdr:clientData/>
  </xdr:twoCellAnchor>
  <xdr:twoCellAnchor editAs="oneCell">
    <xdr:from>
      <xdr:col>8</xdr:col>
      <xdr:colOff>28576</xdr:colOff>
      <xdr:row>17</xdr:row>
      <xdr:rowOff>32131</xdr:rowOff>
    </xdr:from>
    <xdr:to>
      <xdr:col>14</xdr:col>
      <xdr:colOff>238126</xdr:colOff>
      <xdr:row>25</xdr:row>
      <xdr:rowOff>6350</xdr:rowOff>
    </xdr:to>
    <xdr:pic>
      <xdr:nvPicPr>
        <xdr:cNvPr id="18" name="Рисунок 17" descr="12221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96101" y="5099431"/>
          <a:ext cx="3867150" cy="19077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161926</xdr:colOff>
      <xdr:row>27</xdr:row>
      <xdr:rowOff>138009</xdr:rowOff>
    </xdr:from>
    <xdr:to>
      <xdr:col>11</xdr:col>
      <xdr:colOff>371476</xdr:colOff>
      <xdr:row>31</xdr:row>
      <xdr:rowOff>92582</xdr:rowOff>
    </xdr:to>
    <xdr:pic>
      <xdr:nvPicPr>
        <xdr:cNvPr id="3" name="Рисунок 2" descr="gre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15476" y="7777059"/>
          <a:ext cx="2038350" cy="109757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22</xdr:row>
      <xdr:rowOff>47625</xdr:rowOff>
    </xdr:from>
    <xdr:to>
      <xdr:col>17</xdr:col>
      <xdr:colOff>487900</xdr:colOff>
      <xdr:row>27</xdr:row>
      <xdr:rowOff>133350</xdr:rowOff>
    </xdr:to>
    <xdr:pic>
      <xdr:nvPicPr>
        <xdr:cNvPr id="5" name="Рисунок 4" descr="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1650" y="6496050"/>
          <a:ext cx="5936200" cy="127635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2</xdr:row>
      <xdr:rowOff>229910</xdr:rowOff>
    </xdr:from>
    <xdr:to>
      <xdr:col>17</xdr:col>
      <xdr:colOff>561975</xdr:colOff>
      <xdr:row>21</xdr:row>
      <xdr:rowOff>7239</xdr:rowOff>
    </xdr:to>
    <xdr:pic>
      <xdr:nvPicPr>
        <xdr:cNvPr id="7" name="Рисунок 6" descr="1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01174" y="1077635"/>
          <a:ext cx="6000751" cy="4968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66CCFF"/>
    <pageSetUpPr fitToPage="1"/>
  </sheetPr>
  <dimension ref="A3:H21"/>
  <sheetViews>
    <sheetView topLeftCell="B4" workbookViewId="0">
      <selection activeCell="M17" sqref="M17"/>
    </sheetView>
  </sheetViews>
  <sheetFormatPr defaultRowHeight="15"/>
  <cols>
    <col min="1" max="1" width="9.28515625" hidden="1" customWidth="1"/>
    <col min="2" max="2" width="18.5703125" customWidth="1"/>
    <col min="3" max="3" width="12.28515625" customWidth="1"/>
    <col min="4" max="4" width="11.85546875" customWidth="1"/>
    <col min="5" max="5" width="11.7109375" customWidth="1"/>
    <col min="6" max="6" width="10.7109375" customWidth="1"/>
    <col min="7" max="7" width="11.42578125" customWidth="1"/>
    <col min="8" max="8" width="14.42578125" customWidth="1"/>
    <col min="9" max="9" width="15.42578125" customWidth="1"/>
  </cols>
  <sheetData>
    <row r="3" spans="1:8" ht="51.75">
      <c r="A3" s="3" t="s">
        <v>0</v>
      </c>
      <c r="B3" s="4" t="s">
        <v>4</v>
      </c>
      <c r="C3" s="4" t="s">
        <v>108</v>
      </c>
      <c r="D3" s="4" t="s">
        <v>109</v>
      </c>
      <c r="E3" s="4" t="s">
        <v>110</v>
      </c>
      <c r="F3" s="4" t="s">
        <v>7</v>
      </c>
      <c r="G3" s="4" t="s">
        <v>15</v>
      </c>
      <c r="H3" s="4" t="s">
        <v>8</v>
      </c>
    </row>
    <row r="4" spans="1:8" ht="121.5" thickBot="1">
      <c r="A4" s="24"/>
      <c r="B4" s="25" t="s">
        <v>115</v>
      </c>
      <c r="C4" s="25"/>
      <c r="D4" s="25"/>
      <c r="E4" s="25"/>
      <c r="F4" s="25"/>
      <c r="G4" s="25"/>
      <c r="H4" s="25"/>
    </row>
    <row r="5" spans="1:8" ht="32.25" thickBot="1">
      <c r="A5" s="19"/>
      <c r="B5" s="42" t="s">
        <v>1</v>
      </c>
      <c r="C5" s="30"/>
      <c r="D5" s="30"/>
      <c r="E5" s="30"/>
      <c r="F5" s="30"/>
      <c r="G5" s="31"/>
      <c r="H5" s="31"/>
    </row>
    <row r="6" spans="1:8" ht="27" customHeight="1">
      <c r="A6" s="37"/>
      <c r="B6" s="39" t="s">
        <v>35</v>
      </c>
      <c r="C6" s="11" t="s">
        <v>23</v>
      </c>
      <c r="D6" s="11" t="s">
        <v>78</v>
      </c>
      <c r="E6" s="11" t="s">
        <v>74</v>
      </c>
      <c r="F6" s="41" t="s">
        <v>62</v>
      </c>
      <c r="G6" s="14">
        <v>2000</v>
      </c>
      <c r="H6" s="14">
        <f>G6*112</f>
        <v>224000</v>
      </c>
    </row>
    <row r="7" spans="1:8" ht="36" customHeight="1">
      <c r="A7" s="37"/>
      <c r="B7" s="32" t="s">
        <v>35</v>
      </c>
      <c r="C7" s="8" t="s">
        <v>23</v>
      </c>
      <c r="D7" s="8" t="s">
        <v>78</v>
      </c>
      <c r="E7" s="8" t="s">
        <v>74</v>
      </c>
      <c r="F7" s="9" t="s">
        <v>63</v>
      </c>
      <c r="G7" s="10">
        <v>1080</v>
      </c>
      <c r="H7" s="10">
        <f>G7*112</f>
        <v>120960</v>
      </c>
    </row>
    <row r="8" spans="1:8" ht="41.25" customHeight="1">
      <c r="A8" s="37"/>
      <c r="B8" s="32" t="s">
        <v>35</v>
      </c>
      <c r="C8" s="8" t="s">
        <v>23</v>
      </c>
      <c r="D8" s="8" t="s">
        <v>79</v>
      </c>
      <c r="E8" s="8" t="s">
        <v>74</v>
      </c>
      <c r="F8" s="9" t="s">
        <v>62</v>
      </c>
      <c r="G8" s="10">
        <v>2000</v>
      </c>
      <c r="H8" s="10">
        <f t="shared" ref="H8:H9" si="0">G8*112</f>
        <v>224000</v>
      </c>
    </row>
    <row r="9" spans="1:8" ht="48.75" customHeight="1" thickBot="1">
      <c r="A9" s="37"/>
      <c r="B9" s="33" t="s">
        <v>35</v>
      </c>
      <c r="C9" s="34" t="s">
        <v>23</v>
      </c>
      <c r="D9" s="34" t="s">
        <v>79</v>
      </c>
      <c r="E9" s="34" t="s">
        <v>74</v>
      </c>
      <c r="F9" s="35" t="s">
        <v>63</v>
      </c>
      <c r="G9" s="38">
        <v>1080</v>
      </c>
      <c r="H9" s="38">
        <f t="shared" si="0"/>
        <v>120960</v>
      </c>
    </row>
    <row r="10" spans="1:8" ht="32.25" thickBot="1">
      <c r="A10" s="19"/>
      <c r="B10" s="42" t="s">
        <v>85</v>
      </c>
      <c r="C10" s="30"/>
      <c r="D10" s="30"/>
      <c r="E10" s="30"/>
      <c r="F10" s="30"/>
      <c r="G10" s="31"/>
      <c r="H10" s="31"/>
    </row>
    <row r="11" spans="1:8" ht="37.5">
      <c r="A11" s="37"/>
      <c r="B11" s="39" t="s">
        <v>2</v>
      </c>
      <c r="C11" s="11" t="s">
        <v>23</v>
      </c>
      <c r="D11" s="11" t="s">
        <v>78</v>
      </c>
      <c r="E11" s="11" t="s">
        <v>74</v>
      </c>
      <c r="F11" s="41" t="s">
        <v>62</v>
      </c>
      <c r="G11" s="14">
        <v>2000</v>
      </c>
      <c r="H11" s="14">
        <f>G11*88</f>
        <v>176000</v>
      </c>
    </row>
    <row r="12" spans="1:8" ht="37.5">
      <c r="A12" s="37"/>
      <c r="B12" s="32" t="s">
        <v>2</v>
      </c>
      <c r="C12" s="8" t="s">
        <v>23</v>
      </c>
      <c r="D12" s="8" t="s">
        <v>78</v>
      </c>
      <c r="E12" s="8" t="s">
        <v>74</v>
      </c>
      <c r="F12" s="9" t="s">
        <v>63</v>
      </c>
      <c r="G12" s="10">
        <v>1080</v>
      </c>
      <c r="H12" s="10">
        <f>G12*88</f>
        <v>95040</v>
      </c>
    </row>
    <row r="13" spans="1:8" ht="37.5">
      <c r="A13" s="37"/>
      <c r="B13" s="32" t="s">
        <v>2</v>
      </c>
      <c r="C13" s="8" t="s">
        <v>23</v>
      </c>
      <c r="D13" s="8" t="s">
        <v>79</v>
      </c>
      <c r="E13" s="8" t="s">
        <v>74</v>
      </c>
      <c r="F13" s="9" t="s">
        <v>62</v>
      </c>
      <c r="G13" s="10">
        <v>2000</v>
      </c>
      <c r="H13" s="10">
        <f>G13*88</f>
        <v>176000</v>
      </c>
    </row>
    <row r="14" spans="1:8" ht="37.5">
      <c r="A14" s="37"/>
      <c r="B14" s="32" t="s">
        <v>2</v>
      </c>
      <c r="C14" s="8" t="s">
        <v>23</v>
      </c>
      <c r="D14" s="8" t="s">
        <v>79</v>
      </c>
      <c r="E14" s="8" t="s">
        <v>74</v>
      </c>
      <c r="F14" s="9" t="s">
        <v>63</v>
      </c>
      <c r="G14" s="10">
        <v>1080</v>
      </c>
      <c r="H14" s="10">
        <f>G14*88</f>
        <v>95040</v>
      </c>
    </row>
    <row r="15" spans="1:8" ht="18.75">
      <c r="A15" s="37"/>
      <c r="B15" s="32" t="s">
        <v>24</v>
      </c>
      <c r="C15" s="8" t="s">
        <v>23</v>
      </c>
      <c r="D15" s="8" t="s">
        <v>78</v>
      </c>
      <c r="E15" s="8" t="s">
        <v>74</v>
      </c>
      <c r="F15" s="9" t="s">
        <v>64</v>
      </c>
      <c r="G15" s="10">
        <v>2500</v>
      </c>
      <c r="H15" s="10">
        <f>G15*112</f>
        <v>280000</v>
      </c>
    </row>
    <row r="16" spans="1:8" ht="19.5" thickBot="1">
      <c r="A16" s="37"/>
      <c r="B16" s="33" t="s">
        <v>24</v>
      </c>
      <c r="C16" s="34" t="s">
        <v>23</v>
      </c>
      <c r="D16" s="34" t="s">
        <v>78</v>
      </c>
      <c r="E16" s="34" t="s">
        <v>74</v>
      </c>
      <c r="F16" s="35" t="s">
        <v>65</v>
      </c>
      <c r="G16" s="38">
        <v>600</v>
      </c>
      <c r="H16" s="38">
        <f>G16*80</f>
        <v>48000</v>
      </c>
    </row>
    <row r="18" spans="2:5" ht="18.75">
      <c r="B18" s="23" t="s">
        <v>90</v>
      </c>
    </row>
    <row r="19" spans="2:5" ht="18.75">
      <c r="B19" s="23" t="s">
        <v>91</v>
      </c>
    </row>
    <row r="20" spans="2:5">
      <c r="B20" s="77" t="s">
        <v>92</v>
      </c>
      <c r="C20" s="78"/>
      <c r="D20" s="78"/>
      <c r="E20" s="78"/>
    </row>
    <row r="21" spans="2:5">
      <c r="B21" s="77" t="s">
        <v>93</v>
      </c>
      <c r="C21" s="78"/>
      <c r="D21" s="78"/>
      <c r="E21" s="78"/>
    </row>
  </sheetData>
  <mergeCells count="2">
    <mergeCell ref="B20:E20"/>
    <mergeCell ref="B21:E21"/>
  </mergeCells>
  <pageMargins left="0.79" right="0" top="0.15748031496062992" bottom="0.15748031496062992" header="0.23622047244094491" footer="0.31496062992125984"/>
  <pageSetup paperSize="10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66CCFF"/>
    <pageSetUpPr fitToPage="1"/>
  </sheetPr>
  <dimension ref="A1:H34"/>
  <sheetViews>
    <sheetView workbookViewId="0">
      <selection activeCell="M29" sqref="M29"/>
    </sheetView>
  </sheetViews>
  <sheetFormatPr defaultRowHeight="15"/>
  <cols>
    <col min="1" max="1" width="0.140625" customWidth="1"/>
    <col min="2" max="2" width="31.42578125" customWidth="1"/>
    <col min="3" max="3" width="16.85546875" customWidth="1"/>
    <col min="4" max="4" width="10.28515625" customWidth="1"/>
    <col min="5" max="5" width="9.140625" customWidth="1"/>
    <col min="6" max="6" width="10.85546875" customWidth="1"/>
    <col min="7" max="7" width="11.42578125" customWidth="1"/>
    <col min="8" max="8" width="12.85546875" customWidth="1"/>
  </cols>
  <sheetData>
    <row r="1" spans="1:8" s="2" customFormat="1" ht="51.75">
      <c r="A1" s="3" t="s">
        <v>0</v>
      </c>
      <c r="B1" s="4" t="s">
        <v>4</v>
      </c>
      <c r="C1" s="4" t="s">
        <v>5</v>
      </c>
      <c r="D1" s="4" t="s">
        <v>109</v>
      </c>
      <c r="E1" s="4" t="s">
        <v>110</v>
      </c>
      <c r="F1" s="4" t="s">
        <v>7</v>
      </c>
      <c r="G1" s="4" t="s">
        <v>15</v>
      </c>
      <c r="H1" s="20" t="s">
        <v>8</v>
      </c>
    </row>
    <row r="2" spans="1:8" s="5" customFormat="1" ht="19.5" thickBot="1">
      <c r="B2" s="21"/>
      <c r="C2" s="21"/>
      <c r="D2" s="21"/>
      <c r="E2" s="21"/>
      <c r="F2" s="21"/>
      <c r="G2" s="22"/>
      <c r="H2" s="22"/>
    </row>
    <row r="3" spans="1:8" s="5" customFormat="1" ht="32.25" thickBot="1">
      <c r="A3" s="19"/>
      <c r="B3" s="44" t="s">
        <v>10</v>
      </c>
      <c r="C3" s="30"/>
      <c r="D3" s="30"/>
      <c r="E3" s="30"/>
      <c r="F3" s="30"/>
      <c r="G3" s="31"/>
      <c r="H3" s="31"/>
    </row>
    <row r="4" spans="1:8" s="5" customFormat="1" ht="31.5">
      <c r="A4" s="19"/>
      <c r="B4" s="67" t="s">
        <v>116</v>
      </c>
      <c r="C4" s="68"/>
      <c r="D4" s="68"/>
      <c r="E4" s="68"/>
      <c r="F4" s="68"/>
      <c r="G4" s="69"/>
      <c r="H4" s="69"/>
    </row>
    <row r="5" spans="1:8" s="6" customFormat="1" ht="18.75">
      <c r="A5" s="37"/>
      <c r="B5" s="39" t="s">
        <v>111</v>
      </c>
      <c r="C5" s="11" t="s">
        <v>14</v>
      </c>
      <c r="D5" s="11" t="s">
        <v>78</v>
      </c>
      <c r="E5" s="11" t="s">
        <v>74</v>
      </c>
      <c r="F5" s="41" t="s">
        <v>57</v>
      </c>
      <c r="G5" s="14">
        <v>1600</v>
      </c>
      <c r="H5" s="14">
        <v>64000</v>
      </c>
    </row>
    <row r="6" spans="1:8" s="6" customFormat="1" ht="18.75">
      <c r="A6" s="37"/>
      <c r="B6" s="32" t="s">
        <v>111</v>
      </c>
      <c r="C6" s="8" t="s">
        <v>14</v>
      </c>
      <c r="D6" s="8" t="s">
        <v>78</v>
      </c>
      <c r="E6" s="8" t="s">
        <v>74</v>
      </c>
      <c r="F6" s="9" t="s">
        <v>51</v>
      </c>
      <c r="G6" s="10">
        <v>1200</v>
      </c>
      <c r="H6" s="10">
        <v>48000</v>
      </c>
    </row>
    <row r="7" spans="1:8" s="6" customFormat="1" ht="18.75">
      <c r="A7" s="37"/>
      <c r="B7" s="32" t="s">
        <v>111</v>
      </c>
      <c r="C7" s="8" t="s">
        <v>14</v>
      </c>
      <c r="D7" s="8" t="s">
        <v>79</v>
      </c>
      <c r="E7" s="8" t="s">
        <v>74</v>
      </c>
      <c r="F7" s="9" t="s">
        <v>52</v>
      </c>
      <c r="G7" s="10">
        <v>1600</v>
      </c>
      <c r="H7" s="10">
        <v>64000</v>
      </c>
    </row>
    <row r="8" spans="1:8" s="6" customFormat="1" ht="18.75">
      <c r="A8" s="37"/>
      <c r="B8" s="32" t="s">
        <v>111</v>
      </c>
      <c r="C8" s="8" t="s">
        <v>14</v>
      </c>
      <c r="D8" s="8" t="s">
        <v>79</v>
      </c>
      <c r="E8" s="8" t="s">
        <v>74</v>
      </c>
      <c r="F8" s="9" t="s">
        <v>51</v>
      </c>
      <c r="G8" s="10">
        <v>1200</v>
      </c>
      <c r="H8" s="10">
        <v>48000</v>
      </c>
    </row>
    <row r="9" spans="1:8" s="6" customFormat="1" ht="18.75">
      <c r="A9" s="37"/>
      <c r="B9" s="32" t="s">
        <v>18</v>
      </c>
      <c r="C9" s="8" t="s">
        <v>12</v>
      </c>
      <c r="D9" s="8" t="s">
        <v>78</v>
      </c>
      <c r="E9" s="8" t="s">
        <v>74</v>
      </c>
      <c r="F9" s="9" t="s">
        <v>58</v>
      </c>
      <c r="G9" s="10">
        <v>1200</v>
      </c>
      <c r="H9" s="10">
        <v>33600</v>
      </c>
    </row>
    <row r="10" spans="1:8" s="6" customFormat="1" ht="18.75">
      <c r="A10" s="37"/>
      <c r="B10" s="32" t="s">
        <v>18</v>
      </c>
      <c r="C10" s="8" t="s">
        <v>12</v>
      </c>
      <c r="D10" s="8" t="s">
        <v>78</v>
      </c>
      <c r="E10" s="8" t="s">
        <v>74</v>
      </c>
      <c r="F10" s="9" t="s">
        <v>53</v>
      </c>
      <c r="G10" s="10">
        <v>960</v>
      </c>
      <c r="H10" s="10">
        <v>26880</v>
      </c>
    </row>
    <row r="11" spans="1:8" s="6" customFormat="1" ht="18.75">
      <c r="A11" s="37"/>
      <c r="B11" s="32" t="s">
        <v>16</v>
      </c>
      <c r="C11" s="8" t="s">
        <v>17</v>
      </c>
      <c r="D11" s="8" t="s">
        <v>78</v>
      </c>
      <c r="E11" s="8" t="s">
        <v>74</v>
      </c>
      <c r="F11" s="9" t="s">
        <v>58</v>
      </c>
      <c r="G11" s="10">
        <v>1200</v>
      </c>
      <c r="H11" s="10">
        <v>33600</v>
      </c>
    </row>
    <row r="12" spans="1:8" s="6" customFormat="1" ht="18.75">
      <c r="A12" s="37"/>
      <c r="B12" s="32" t="s">
        <v>16</v>
      </c>
      <c r="C12" s="8" t="s">
        <v>17</v>
      </c>
      <c r="D12" s="8" t="s">
        <v>78</v>
      </c>
      <c r="E12" s="8" t="s">
        <v>74</v>
      </c>
      <c r="F12" s="9" t="s">
        <v>54</v>
      </c>
      <c r="G12" s="10">
        <v>720</v>
      </c>
      <c r="H12" s="10">
        <v>20160</v>
      </c>
    </row>
    <row r="13" spans="1:8" s="6" customFormat="1" ht="18.75">
      <c r="A13" s="37"/>
      <c r="B13" s="32" t="s">
        <v>18</v>
      </c>
      <c r="C13" s="8" t="s">
        <v>17</v>
      </c>
      <c r="D13" s="8" t="s">
        <v>78</v>
      </c>
      <c r="E13" s="8" t="s">
        <v>74</v>
      </c>
      <c r="F13" s="9" t="s">
        <v>55</v>
      </c>
      <c r="G13" s="10">
        <v>1200</v>
      </c>
      <c r="H13" s="10">
        <v>33600</v>
      </c>
    </row>
    <row r="14" spans="1:8" s="6" customFormat="1" ht="18.75">
      <c r="A14" s="37"/>
      <c r="B14" s="32" t="s">
        <v>18</v>
      </c>
      <c r="C14" s="8" t="s">
        <v>17</v>
      </c>
      <c r="D14" s="8" t="s">
        <v>78</v>
      </c>
      <c r="E14" s="8" t="s">
        <v>74</v>
      </c>
      <c r="F14" s="9" t="s">
        <v>53</v>
      </c>
      <c r="G14" s="10">
        <v>960</v>
      </c>
      <c r="H14" s="10">
        <v>26880</v>
      </c>
    </row>
    <row r="15" spans="1:8" s="6" customFormat="1" ht="18.75">
      <c r="A15" s="37"/>
      <c r="B15" s="32" t="s">
        <v>18</v>
      </c>
      <c r="C15" s="8" t="s">
        <v>17</v>
      </c>
      <c r="D15" s="8" t="s">
        <v>79</v>
      </c>
      <c r="E15" s="8" t="s">
        <v>74</v>
      </c>
      <c r="F15" s="9" t="s">
        <v>55</v>
      </c>
      <c r="G15" s="10">
        <v>1200</v>
      </c>
      <c r="H15" s="10">
        <v>33600</v>
      </c>
    </row>
    <row r="16" spans="1:8" s="6" customFormat="1" ht="19.5" thickBot="1">
      <c r="A16" s="37"/>
      <c r="B16" s="33" t="s">
        <v>18</v>
      </c>
      <c r="C16" s="34" t="s">
        <v>17</v>
      </c>
      <c r="D16" s="34" t="s">
        <v>79</v>
      </c>
      <c r="E16" s="34" t="s">
        <v>74</v>
      </c>
      <c r="F16" s="35" t="s">
        <v>53</v>
      </c>
      <c r="G16" s="38">
        <v>960</v>
      </c>
      <c r="H16" s="38">
        <v>26880</v>
      </c>
    </row>
    <row r="17" spans="1:8" s="76" customFormat="1" ht="38.25" thickBot="1">
      <c r="A17" s="70"/>
      <c r="B17" s="71" t="s">
        <v>117</v>
      </c>
      <c r="C17" s="72"/>
      <c r="D17" s="72"/>
      <c r="E17" s="72"/>
      <c r="F17" s="73"/>
      <c r="G17" s="74"/>
      <c r="H17" s="75"/>
    </row>
    <row r="18" spans="1:8" s="6" customFormat="1" ht="18.75">
      <c r="A18" s="37"/>
      <c r="B18" s="39" t="s">
        <v>94</v>
      </c>
      <c r="C18" s="11" t="s">
        <v>19</v>
      </c>
      <c r="D18" s="11" t="s">
        <v>78</v>
      </c>
      <c r="E18" s="11" t="s">
        <v>75</v>
      </c>
      <c r="F18" s="41" t="s">
        <v>59</v>
      </c>
      <c r="G18" s="14">
        <v>1000</v>
      </c>
      <c r="H18" s="14">
        <v>36000</v>
      </c>
    </row>
    <row r="19" spans="1:8" s="6" customFormat="1" ht="18.75">
      <c r="A19" s="37"/>
      <c r="B19" s="32" t="s">
        <v>95</v>
      </c>
      <c r="C19" s="8" t="s">
        <v>19</v>
      </c>
      <c r="D19" s="8" t="s">
        <v>78</v>
      </c>
      <c r="E19" s="8" t="s">
        <v>75</v>
      </c>
      <c r="F19" s="9" t="s">
        <v>56</v>
      </c>
      <c r="G19" s="10">
        <v>156</v>
      </c>
      <c r="H19" s="10">
        <v>12480</v>
      </c>
    </row>
    <row r="20" spans="1:8" s="6" customFormat="1" ht="18.75">
      <c r="A20" s="37"/>
      <c r="B20" s="32" t="s">
        <v>96</v>
      </c>
      <c r="C20" s="8" t="s">
        <v>20</v>
      </c>
      <c r="D20" s="8" t="s">
        <v>78</v>
      </c>
      <c r="E20" s="8" t="s">
        <v>75</v>
      </c>
      <c r="F20" s="9" t="s">
        <v>59</v>
      </c>
      <c r="G20" s="10">
        <v>1000</v>
      </c>
      <c r="H20" s="10">
        <v>36000</v>
      </c>
    </row>
    <row r="21" spans="1:8" s="6" customFormat="1" ht="19.5" thickBot="1">
      <c r="A21" s="37"/>
      <c r="B21" s="33" t="s">
        <v>103</v>
      </c>
      <c r="C21" s="34" t="s">
        <v>20</v>
      </c>
      <c r="D21" s="34" t="s">
        <v>78</v>
      </c>
      <c r="E21" s="34" t="s">
        <v>75</v>
      </c>
      <c r="F21" s="35" t="s">
        <v>99</v>
      </c>
      <c r="G21" s="38">
        <v>1001</v>
      </c>
      <c r="H21" s="38">
        <v>36036</v>
      </c>
    </row>
    <row r="22" spans="1:8" s="6" customFormat="1" ht="19.5" thickBot="1">
      <c r="A22" s="37"/>
      <c r="B22" s="45"/>
      <c r="C22" s="46"/>
      <c r="D22" s="46"/>
      <c r="E22" s="46"/>
      <c r="F22" s="47"/>
      <c r="G22" s="48"/>
      <c r="H22" s="49"/>
    </row>
    <row r="23" spans="1:8" s="6" customFormat="1" ht="18.75">
      <c r="A23" s="37"/>
      <c r="B23" s="39" t="s">
        <v>97</v>
      </c>
      <c r="C23" s="11" t="s">
        <v>21</v>
      </c>
      <c r="D23" s="11" t="s">
        <v>78</v>
      </c>
      <c r="E23" s="11" t="s">
        <v>75</v>
      </c>
      <c r="F23" s="41" t="s">
        <v>59</v>
      </c>
      <c r="G23" s="14">
        <v>1000</v>
      </c>
      <c r="H23" s="14">
        <v>36000</v>
      </c>
    </row>
    <row r="24" spans="1:8" s="6" customFormat="1" ht="18.75">
      <c r="A24" s="37"/>
      <c r="B24" s="32" t="s">
        <v>98</v>
      </c>
      <c r="C24" s="8" t="s">
        <v>21</v>
      </c>
      <c r="D24" s="8" t="s">
        <v>78</v>
      </c>
      <c r="E24" s="8" t="s">
        <v>75</v>
      </c>
      <c r="F24" s="9" t="s">
        <v>54</v>
      </c>
      <c r="G24" s="10">
        <v>720</v>
      </c>
      <c r="H24" s="10">
        <v>25920</v>
      </c>
    </row>
    <row r="25" spans="1:8" s="6" customFormat="1" ht="19.5" thickBot="1">
      <c r="A25" s="37"/>
      <c r="B25" s="50" t="s">
        <v>13</v>
      </c>
      <c r="C25" s="27" t="s">
        <v>22</v>
      </c>
      <c r="D25" s="27" t="s">
        <v>78</v>
      </c>
      <c r="E25" s="27" t="s">
        <v>75</v>
      </c>
      <c r="F25" s="28" t="s">
        <v>59</v>
      </c>
      <c r="G25" s="29">
        <v>1000</v>
      </c>
      <c r="H25" s="29">
        <v>36000</v>
      </c>
    </row>
    <row r="26" spans="1:8" s="5" customFormat="1" ht="32.25" thickBot="1">
      <c r="A26" s="7" t="s">
        <v>26</v>
      </c>
      <c r="B26" s="44" t="s">
        <v>26</v>
      </c>
      <c r="C26" s="30"/>
      <c r="D26" s="30"/>
      <c r="E26" s="30"/>
      <c r="F26" s="30"/>
      <c r="G26" s="31"/>
      <c r="H26" s="31"/>
    </row>
    <row r="27" spans="1:8" s="6" customFormat="1" ht="18.75">
      <c r="A27" s="37"/>
      <c r="B27" s="39" t="s">
        <v>100</v>
      </c>
      <c r="C27" s="11" t="s">
        <v>27</v>
      </c>
      <c r="D27" s="11" t="s">
        <v>78</v>
      </c>
      <c r="E27" s="11" t="s">
        <v>76</v>
      </c>
      <c r="F27" s="41" t="s">
        <v>60</v>
      </c>
      <c r="G27" s="14">
        <v>1000</v>
      </c>
      <c r="H27" s="14">
        <v>66000</v>
      </c>
    </row>
    <row r="28" spans="1:8" s="6" customFormat="1" ht="18.75">
      <c r="A28" s="37"/>
      <c r="B28" s="32" t="s">
        <v>101</v>
      </c>
      <c r="C28" s="8" t="s">
        <v>27</v>
      </c>
      <c r="D28" s="8" t="s">
        <v>78</v>
      </c>
      <c r="E28" s="11" t="s">
        <v>76</v>
      </c>
      <c r="F28" s="9" t="s">
        <v>61</v>
      </c>
      <c r="G28" s="10">
        <v>456</v>
      </c>
      <c r="H28" s="10">
        <v>21888</v>
      </c>
    </row>
    <row r="29" spans="1:8" s="6" customFormat="1" ht="19.5" thickBot="1">
      <c r="A29" s="37"/>
      <c r="B29" s="33" t="s">
        <v>102</v>
      </c>
      <c r="C29" s="34"/>
      <c r="D29" s="34"/>
      <c r="E29" s="51"/>
      <c r="F29" s="35"/>
      <c r="G29" s="38"/>
      <c r="H29" s="38"/>
    </row>
    <row r="31" spans="1:8">
      <c r="B31" s="77" t="s">
        <v>90</v>
      </c>
      <c r="C31" s="78"/>
      <c r="D31" s="78"/>
      <c r="E31" s="78"/>
    </row>
    <row r="32" spans="1:8">
      <c r="B32" s="77" t="s">
        <v>91</v>
      </c>
      <c r="C32" s="78"/>
      <c r="D32" s="78"/>
      <c r="E32" s="78"/>
    </row>
    <row r="33" spans="2:5">
      <c r="B33" s="77" t="s">
        <v>92</v>
      </c>
      <c r="C33" s="78"/>
      <c r="D33" s="78"/>
      <c r="E33" s="78"/>
    </row>
    <row r="34" spans="2:5">
      <c r="B34" s="77" t="s">
        <v>93</v>
      </c>
      <c r="C34" s="78"/>
      <c r="D34" s="78"/>
      <c r="E34" s="78"/>
    </row>
  </sheetData>
  <mergeCells count="4">
    <mergeCell ref="B33:E33"/>
    <mergeCell ref="B34:E34"/>
    <mergeCell ref="B31:E31"/>
    <mergeCell ref="B32:E32"/>
  </mergeCells>
  <pageMargins left="0.78740157480314965" right="0.78740157480314965" top="0.74803149606299213" bottom="0.74803149606299213" header="0.31496062992125984" footer="0.31496062992125984"/>
  <pageSetup paperSize="109" scale="7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66CCFF"/>
    <pageSetUpPr fitToPage="1"/>
  </sheetPr>
  <dimension ref="A2:H31"/>
  <sheetViews>
    <sheetView tabSelected="1" topLeftCell="B1" workbookViewId="0">
      <selection activeCell="Q2" sqref="Q2"/>
    </sheetView>
  </sheetViews>
  <sheetFormatPr defaultRowHeight="15"/>
  <cols>
    <col min="1" max="1" width="0" hidden="1" customWidth="1"/>
    <col min="2" max="2" width="31.140625" customWidth="1"/>
    <col min="3" max="3" width="22.28515625" customWidth="1"/>
    <col min="4" max="4" width="31.5703125" customWidth="1"/>
    <col min="5" max="5" width="12.5703125" customWidth="1"/>
    <col min="6" max="6" width="11" customWidth="1"/>
    <col min="7" max="7" width="13.42578125" customWidth="1"/>
    <col min="8" max="8" width="18.28515625" customWidth="1"/>
  </cols>
  <sheetData>
    <row r="2" spans="1:8" s="2" customFormat="1" ht="51.75">
      <c r="A2" s="3" t="s">
        <v>0</v>
      </c>
      <c r="B2" s="4" t="s">
        <v>4</v>
      </c>
      <c r="C2" s="4" t="s">
        <v>5</v>
      </c>
      <c r="D2" s="4" t="s">
        <v>6</v>
      </c>
      <c r="E2" s="4" t="s">
        <v>110</v>
      </c>
      <c r="F2" s="4" t="s">
        <v>7</v>
      </c>
      <c r="G2" s="4" t="s">
        <v>15</v>
      </c>
      <c r="H2" s="20" t="s">
        <v>8</v>
      </c>
    </row>
    <row r="3" spans="1:8" s="5" customFormat="1" ht="19.5" thickBot="1">
      <c r="A3" s="7" t="s">
        <v>25</v>
      </c>
      <c r="B3" s="21"/>
      <c r="C3" s="21"/>
      <c r="D3" s="21"/>
      <c r="E3" s="21"/>
      <c r="F3" s="21"/>
      <c r="G3" s="22"/>
      <c r="H3" s="22"/>
    </row>
    <row r="4" spans="1:8" s="5" customFormat="1" ht="32.25" thickBot="1">
      <c r="A4" s="19"/>
      <c r="B4" s="42" t="s">
        <v>112</v>
      </c>
      <c r="C4" s="30"/>
      <c r="D4" s="30"/>
      <c r="E4" s="30"/>
      <c r="F4" s="30"/>
      <c r="G4" s="31"/>
      <c r="H4" s="31"/>
    </row>
    <row r="5" spans="1:8" s="6" customFormat="1" ht="18.75">
      <c r="A5" s="37"/>
      <c r="B5" s="39" t="s">
        <v>11</v>
      </c>
      <c r="C5" s="11" t="s">
        <v>28</v>
      </c>
      <c r="D5" s="11" t="s">
        <v>79</v>
      </c>
      <c r="E5" s="11" t="s">
        <v>75</v>
      </c>
      <c r="F5" s="41" t="s">
        <v>66</v>
      </c>
      <c r="G5" s="14">
        <v>150</v>
      </c>
      <c r="H5" s="14">
        <v>12000</v>
      </c>
    </row>
    <row r="6" spans="1:8" s="6" customFormat="1" ht="18.75">
      <c r="A6" s="37"/>
      <c r="B6" s="39" t="s">
        <v>11</v>
      </c>
      <c r="C6" s="8" t="s">
        <v>28</v>
      </c>
      <c r="D6" s="8" t="s">
        <v>80</v>
      </c>
      <c r="E6" s="11" t="s">
        <v>75</v>
      </c>
      <c r="F6" s="9" t="s">
        <v>66</v>
      </c>
      <c r="G6" s="14">
        <v>150</v>
      </c>
      <c r="H6" s="14">
        <v>12000</v>
      </c>
    </row>
    <row r="7" spans="1:8" s="6" customFormat="1" ht="18.75">
      <c r="A7" s="37"/>
      <c r="B7" s="32" t="s">
        <v>11</v>
      </c>
      <c r="C7" s="8" t="s">
        <v>28</v>
      </c>
      <c r="D7" s="8" t="s">
        <v>81</v>
      </c>
      <c r="E7" s="11" t="s">
        <v>75</v>
      </c>
      <c r="F7" s="9" t="s">
        <v>67</v>
      </c>
      <c r="G7" s="10">
        <v>210</v>
      </c>
      <c r="H7" s="10">
        <v>30240</v>
      </c>
    </row>
    <row r="8" spans="1:8" s="6" customFormat="1" ht="18.75">
      <c r="A8" s="37"/>
      <c r="B8" s="32" t="s">
        <v>29</v>
      </c>
      <c r="C8" s="8" t="s">
        <v>28</v>
      </c>
      <c r="D8" s="8" t="s">
        <v>79</v>
      </c>
      <c r="E8" s="11" t="s">
        <v>75</v>
      </c>
      <c r="F8" s="9" t="s">
        <v>66</v>
      </c>
      <c r="G8" s="10">
        <v>150</v>
      </c>
      <c r="H8" s="10">
        <v>12000</v>
      </c>
    </row>
    <row r="9" spans="1:8" s="6" customFormat="1" ht="18.75">
      <c r="A9" s="37"/>
      <c r="B9" s="32" t="s">
        <v>29</v>
      </c>
      <c r="C9" s="8" t="s">
        <v>28</v>
      </c>
      <c r="D9" s="8" t="s">
        <v>80</v>
      </c>
      <c r="E9" s="11" t="s">
        <v>75</v>
      </c>
      <c r="F9" s="9" t="s">
        <v>66</v>
      </c>
      <c r="G9" s="10">
        <v>150</v>
      </c>
      <c r="H9" s="10">
        <v>12000</v>
      </c>
    </row>
    <row r="10" spans="1:8" s="6" customFormat="1" ht="18.75">
      <c r="A10" s="37"/>
      <c r="B10" s="32" t="s">
        <v>29</v>
      </c>
      <c r="C10" s="8" t="s">
        <v>28</v>
      </c>
      <c r="D10" s="8" t="s">
        <v>81</v>
      </c>
      <c r="E10" s="11" t="s">
        <v>75</v>
      </c>
      <c r="F10" s="9" t="s">
        <v>66</v>
      </c>
      <c r="G10" s="10">
        <v>150</v>
      </c>
      <c r="H10" s="10">
        <v>21600</v>
      </c>
    </row>
    <row r="11" spans="1:8" s="6" customFormat="1" ht="18.75">
      <c r="A11" s="37"/>
      <c r="B11" s="32" t="s">
        <v>11</v>
      </c>
      <c r="C11" s="8" t="s">
        <v>30</v>
      </c>
      <c r="D11" s="8" t="s">
        <v>79</v>
      </c>
      <c r="E11" s="11" t="s">
        <v>75</v>
      </c>
      <c r="F11" s="9" t="s">
        <v>66</v>
      </c>
      <c r="G11" s="10">
        <v>150</v>
      </c>
      <c r="H11" s="10">
        <v>11550</v>
      </c>
    </row>
    <row r="12" spans="1:8" s="6" customFormat="1" ht="18.75">
      <c r="A12" s="37"/>
      <c r="B12" s="32" t="s">
        <v>11</v>
      </c>
      <c r="C12" s="8" t="s">
        <v>30</v>
      </c>
      <c r="D12" s="8" t="s">
        <v>80</v>
      </c>
      <c r="E12" s="11" t="s">
        <v>75</v>
      </c>
      <c r="F12" s="9" t="s">
        <v>66</v>
      </c>
      <c r="G12" s="10">
        <v>150</v>
      </c>
      <c r="H12" s="10">
        <v>11550</v>
      </c>
    </row>
    <row r="13" spans="1:8" s="6" customFormat="1" ht="18.75">
      <c r="A13" s="37"/>
      <c r="B13" s="32" t="s">
        <v>11</v>
      </c>
      <c r="C13" s="8" t="s">
        <v>30</v>
      </c>
      <c r="D13" s="8" t="s">
        <v>81</v>
      </c>
      <c r="E13" s="11" t="s">
        <v>75</v>
      </c>
      <c r="F13" s="9" t="s">
        <v>66</v>
      </c>
      <c r="G13" s="10">
        <v>150</v>
      </c>
      <c r="H13" s="10">
        <v>15750</v>
      </c>
    </row>
    <row r="14" spans="1:8" s="6" customFormat="1" ht="18.75">
      <c r="A14" s="37"/>
      <c r="B14" s="32" t="s">
        <v>11</v>
      </c>
      <c r="C14" s="8" t="s">
        <v>31</v>
      </c>
      <c r="D14" s="8" t="s">
        <v>79</v>
      </c>
      <c r="E14" s="11" t="s">
        <v>75</v>
      </c>
      <c r="F14" s="9" t="s">
        <v>68</v>
      </c>
      <c r="G14" s="10">
        <v>36</v>
      </c>
      <c r="H14" s="10">
        <v>2880</v>
      </c>
    </row>
    <row r="15" spans="1:8" s="6" customFormat="1" ht="18.75">
      <c r="A15" s="37"/>
      <c r="B15" s="32" t="s">
        <v>11</v>
      </c>
      <c r="C15" s="8" t="s">
        <v>31</v>
      </c>
      <c r="D15" s="8" t="s">
        <v>80</v>
      </c>
      <c r="E15" s="11" t="s">
        <v>75</v>
      </c>
      <c r="F15" s="9" t="s">
        <v>68</v>
      </c>
      <c r="G15" s="10">
        <v>36</v>
      </c>
      <c r="H15" s="10">
        <v>2880</v>
      </c>
    </row>
    <row r="16" spans="1:8" s="6" customFormat="1" ht="18.75">
      <c r="A16" s="37"/>
      <c r="B16" s="32" t="s">
        <v>11</v>
      </c>
      <c r="C16" s="8" t="s">
        <v>31</v>
      </c>
      <c r="D16" s="8" t="s">
        <v>81</v>
      </c>
      <c r="E16" s="11" t="s">
        <v>75</v>
      </c>
      <c r="F16" s="9" t="s">
        <v>69</v>
      </c>
      <c r="G16" s="10">
        <v>90</v>
      </c>
      <c r="H16" s="10">
        <v>9180</v>
      </c>
    </row>
    <row r="17" spans="1:8" s="6" customFormat="1" ht="18.75">
      <c r="A17" s="37"/>
      <c r="B17" s="32" t="s">
        <v>33</v>
      </c>
      <c r="C17" s="8" t="s">
        <v>34</v>
      </c>
      <c r="D17" s="8" t="s">
        <v>82</v>
      </c>
      <c r="E17" s="11" t="s">
        <v>75</v>
      </c>
      <c r="F17" s="9" t="s">
        <v>68</v>
      </c>
      <c r="G17" s="10">
        <v>36</v>
      </c>
      <c r="H17" s="10">
        <v>2880</v>
      </c>
    </row>
    <row r="18" spans="1:8" s="6" customFormat="1" ht="56.25">
      <c r="A18" s="37"/>
      <c r="B18" s="40" t="s">
        <v>33</v>
      </c>
      <c r="C18" s="15" t="s">
        <v>34</v>
      </c>
      <c r="D18" s="16" t="s">
        <v>107</v>
      </c>
      <c r="E18" s="11" t="s">
        <v>75</v>
      </c>
      <c r="F18" s="17" t="s">
        <v>70</v>
      </c>
      <c r="G18" s="18">
        <v>20</v>
      </c>
      <c r="H18" s="18">
        <v>1600</v>
      </c>
    </row>
    <row r="19" spans="1:8" s="6" customFormat="1" ht="18.75">
      <c r="A19" s="37"/>
      <c r="B19" s="32" t="s">
        <v>86</v>
      </c>
      <c r="C19" s="8" t="s">
        <v>87</v>
      </c>
      <c r="D19" s="8" t="s">
        <v>89</v>
      </c>
      <c r="E19" s="11" t="s">
        <v>75</v>
      </c>
      <c r="F19" s="9"/>
      <c r="G19" s="10"/>
      <c r="H19" s="10"/>
    </row>
    <row r="20" spans="1:8" s="6" customFormat="1" ht="18.75">
      <c r="A20" s="37"/>
      <c r="B20" s="32" t="s">
        <v>88</v>
      </c>
      <c r="C20" s="8" t="s">
        <v>104</v>
      </c>
      <c r="D20" s="8" t="s">
        <v>79</v>
      </c>
      <c r="E20" s="8" t="s">
        <v>74</v>
      </c>
      <c r="F20" s="9"/>
      <c r="G20" s="10"/>
      <c r="H20" s="10"/>
    </row>
    <row r="21" spans="1:8" s="6" customFormat="1" ht="19.5" thickBot="1">
      <c r="A21" s="37"/>
      <c r="B21" s="33" t="s">
        <v>105</v>
      </c>
      <c r="C21" s="34" t="s">
        <v>106</v>
      </c>
      <c r="D21" s="34" t="s">
        <v>79</v>
      </c>
      <c r="E21" s="34" t="s">
        <v>74</v>
      </c>
      <c r="F21" s="35"/>
      <c r="G21" s="38"/>
      <c r="H21" s="38"/>
    </row>
    <row r="22" spans="1:8" s="6" customFormat="1" ht="32.25" thickBot="1">
      <c r="A22" s="37"/>
      <c r="B22" s="42" t="s">
        <v>114</v>
      </c>
      <c r="C22" s="30"/>
      <c r="D22" s="30"/>
      <c r="E22" s="30"/>
      <c r="F22" s="30"/>
      <c r="G22" s="31"/>
      <c r="H22" s="31"/>
    </row>
    <row r="23" spans="1:8" s="6" customFormat="1" ht="18.75">
      <c r="A23" s="37"/>
      <c r="B23" s="39" t="s">
        <v>35</v>
      </c>
      <c r="C23" s="11" t="s">
        <v>36</v>
      </c>
      <c r="D23" s="11" t="s">
        <v>83</v>
      </c>
      <c r="E23" s="11" t="s">
        <v>74</v>
      </c>
      <c r="F23" s="41" t="s">
        <v>71</v>
      </c>
      <c r="G23" s="14">
        <v>900</v>
      </c>
      <c r="H23" s="14">
        <v>72000</v>
      </c>
    </row>
    <row r="24" spans="1:8" s="6" customFormat="1" ht="18.75">
      <c r="A24" s="37"/>
      <c r="B24" s="32" t="s">
        <v>35</v>
      </c>
      <c r="C24" s="8" t="s">
        <v>36</v>
      </c>
      <c r="D24" s="8" t="s">
        <v>83</v>
      </c>
      <c r="E24" s="8" t="s">
        <v>74</v>
      </c>
      <c r="F24" s="9" t="s">
        <v>72</v>
      </c>
      <c r="G24" s="10">
        <v>500</v>
      </c>
      <c r="H24" s="10">
        <v>56000</v>
      </c>
    </row>
    <row r="25" spans="1:8" s="6" customFormat="1" ht="18.75">
      <c r="A25" s="37"/>
      <c r="B25" s="32" t="s">
        <v>2</v>
      </c>
      <c r="C25" s="8" t="s">
        <v>36</v>
      </c>
      <c r="D25" s="8" t="s">
        <v>83</v>
      </c>
      <c r="E25" s="8" t="s">
        <v>74</v>
      </c>
      <c r="F25" s="9" t="s">
        <v>73</v>
      </c>
      <c r="G25" s="10">
        <v>700</v>
      </c>
      <c r="H25" s="10">
        <v>56000</v>
      </c>
    </row>
    <row r="26" spans="1:8" s="6" customFormat="1" ht="18.75">
      <c r="A26" s="37"/>
      <c r="B26" s="32" t="s">
        <v>2</v>
      </c>
      <c r="C26" s="8" t="s">
        <v>36</v>
      </c>
      <c r="D26" s="8" t="s">
        <v>83</v>
      </c>
      <c r="E26" s="8" t="s">
        <v>74</v>
      </c>
      <c r="F26" s="9" t="s">
        <v>72</v>
      </c>
      <c r="G26" s="10">
        <v>500</v>
      </c>
      <c r="H26" s="10">
        <v>56000</v>
      </c>
    </row>
    <row r="27" spans="1:8" s="6" customFormat="1" ht="18.75">
      <c r="A27" s="37"/>
      <c r="B27" s="32" t="s">
        <v>3</v>
      </c>
      <c r="C27" s="8" t="s">
        <v>36</v>
      </c>
      <c r="D27" s="8" t="s">
        <v>83</v>
      </c>
      <c r="E27" s="8" t="s">
        <v>74</v>
      </c>
      <c r="F27" s="9" t="s">
        <v>55</v>
      </c>
      <c r="G27" s="10">
        <v>1200</v>
      </c>
      <c r="H27" s="10">
        <v>96000</v>
      </c>
    </row>
    <row r="28" spans="1:8" s="6" customFormat="1" ht="19.5" thickBot="1">
      <c r="A28" s="37"/>
      <c r="B28" s="33" t="s">
        <v>3</v>
      </c>
      <c r="C28" s="34" t="s">
        <v>36</v>
      </c>
      <c r="D28" s="34" t="s">
        <v>83</v>
      </c>
      <c r="E28" s="34" t="s">
        <v>74</v>
      </c>
      <c r="F28" s="35" t="s">
        <v>72</v>
      </c>
      <c r="G28" s="38">
        <v>500</v>
      </c>
      <c r="H28" s="38">
        <v>56000</v>
      </c>
    </row>
    <row r="29" spans="1:8" s="5" customFormat="1" ht="32.25" thickBot="1">
      <c r="A29" s="7" t="s">
        <v>32</v>
      </c>
      <c r="B29" s="42" t="s">
        <v>113</v>
      </c>
      <c r="C29" s="30"/>
      <c r="D29" s="30"/>
      <c r="E29" s="30"/>
      <c r="F29" s="30"/>
      <c r="G29" s="31"/>
      <c r="H29" s="31"/>
    </row>
    <row r="30" spans="1:8" s="6" customFormat="1" ht="18.75">
      <c r="A30" s="26"/>
      <c r="B30" s="39" t="s">
        <v>11</v>
      </c>
      <c r="C30" s="11" t="s">
        <v>28</v>
      </c>
      <c r="D30" s="11" t="s">
        <v>79</v>
      </c>
      <c r="E30" s="11" t="s">
        <v>75</v>
      </c>
      <c r="F30" s="41" t="s">
        <v>66</v>
      </c>
      <c r="G30" s="43">
        <v>150</v>
      </c>
      <c r="H30" s="43">
        <v>12000</v>
      </c>
    </row>
    <row r="31" spans="1:8" s="6" customFormat="1" ht="19.5" thickBot="1">
      <c r="A31" s="26"/>
      <c r="B31" s="33" t="s">
        <v>11</v>
      </c>
      <c r="C31" s="34" t="s">
        <v>30</v>
      </c>
      <c r="D31" s="34" t="s">
        <v>79</v>
      </c>
      <c r="E31" s="34" t="s">
        <v>75</v>
      </c>
      <c r="F31" s="35" t="s">
        <v>66</v>
      </c>
      <c r="G31" s="36">
        <v>150</v>
      </c>
      <c r="H31" s="36">
        <v>11550</v>
      </c>
    </row>
  </sheetData>
  <pageMargins left="0.19685039370078741" right="0.19685039370078741" top="0.74803149606299213" bottom="0.74803149606299213" header="0.31496062992125984" footer="0.31496062992125984"/>
  <pageSetup paperSize="109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66CCFF"/>
    <pageSetUpPr fitToPage="1"/>
  </sheetPr>
  <dimension ref="A3:E14"/>
  <sheetViews>
    <sheetView topLeftCell="C1" workbookViewId="0">
      <selection activeCell="D19" sqref="D19"/>
    </sheetView>
  </sheetViews>
  <sheetFormatPr defaultRowHeight="15"/>
  <cols>
    <col min="1" max="1" width="15.85546875" bestFit="1" customWidth="1"/>
    <col min="2" max="2" width="27.7109375" customWidth="1"/>
    <col min="3" max="3" width="36.7109375" customWidth="1"/>
    <col min="4" max="4" width="15.28515625" customWidth="1"/>
    <col min="5" max="5" width="16.42578125" customWidth="1"/>
  </cols>
  <sheetData>
    <row r="3" spans="1:5" ht="36" customHeight="1" thickBot="1">
      <c r="A3" s="59" t="s">
        <v>0</v>
      </c>
      <c r="B3" s="52" t="s">
        <v>4</v>
      </c>
      <c r="C3" s="52" t="s">
        <v>84</v>
      </c>
      <c r="D3" s="52" t="s">
        <v>15</v>
      </c>
      <c r="E3" s="53" t="s">
        <v>8</v>
      </c>
    </row>
    <row r="4" spans="1:5" ht="19.5" customHeight="1" thickBot="1">
      <c r="A4" s="63"/>
      <c r="B4" s="64"/>
      <c r="C4" s="64"/>
      <c r="D4" s="64"/>
      <c r="E4" s="65"/>
    </row>
    <row r="5" spans="1:5" ht="32.25" thickBot="1">
      <c r="A5" s="42" t="s">
        <v>77</v>
      </c>
      <c r="B5" s="60"/>
      <c r="C5" s="30"/>
      <c r="D5" s="31"/>
      <c r="E5" s="31"/>
    </row>
    <row r="6" spans="1:5" ht="18.75">
      <c r="A6" s="61">
        <v>501210</v>
      </c>
      <c r="B6" s="12" t="s">
        <v>37</v>
      </c>
      <c r="C6" s="55" t="s">
        <v>38</v>
      </c>
      <c r="D6" s="43">
        <v>200</v>
      </c>
      <c r="E6" s="43">
        <v>9600</v>
      </c>
    </row>
    <row r="7" spans="1:5" ht="18.75">
      <c r="A7" s="61">
        <v>501200</v>
      </c>
      <c r="B7" s="1" t="s">
        <v>37</v>
      </c>
      <c r="C7" s="56" t="s">
        <v>39</v>
      </c>
      <c r="D7" s="13">
        <v>200</v>
      </c>
      <c r="E7" s="13">
        <v>9600</v>
      </c>
    </row>
    <row r="8" spans="1:5" ht="18.75">
      <c r="A8" s="61">
        <v>501300</v>
      </c>
      <c r="B8" s="1" t="s">
        <v>40</v>
      </c>
      <c r="C8" s="56" t="s">
        <v>41</v>
      </c>
      <c r="D8" s="13">
        <v>200</v>
      </c>
      <c r="E8" s="13">
        <v>9600</v>
      </c>
    </row>
    <row r="9" spans="1:5" ht="37.5">
      <c r="A9" s="61">
        <v>501440</v>
      </c>
      <c r="B9" s="1" t="s">
        <v>42</v>
      </c>
      <c r="C9" s="57" t="s">
        <v>43</v>
      </c>
      <c r="D9" s="18">
        <v>200</v>
      </c>
      <c r="E9" s="18">
        <v>9600</v>
      </c>
    </row>
    <row r="10" spans="1:5" ht="37.5">
      <c r="A10" s="61">
        <v>501420</v>
      </c>
      <c r="B10" s="1" t="s">
        <v>42</v>
      </c>
      <c r="C10" s="57" t="s">
        <v>44</v>
      </c>
      <c r="D10" s="18">
        <v>200</v>
      </c>
      <c r="E10" s="18">
        <v>9600</v>
      </c>
    </row>
    <row r="11" spans="1:5" ht="37.5">
      <c r="A11" s="61">
        <v>501520</v>
      </c>
      <c r="B11" s="1" t="s">
        <v>45</v>
      </c>
      <c r="C11" s="57" t="s">
        <v>47</v>
      </c>
      <c r="D11" s="18">
        <v>200</v>
      </c>
      <c r="E11" s="18">
        <v>9600</v>
      </c>
    </row>
    <row r="12" spans="1:5" ht="56.25">
      <c r="A12" s="61">
        <v>501770</v>
      </c>
      <c r="B12" s="1" t="s">
        <v>9</v>
      </c>
      <c r="C12" s="57" t="s">
        <v>48</v>
      </c>
      <c r="D12" s="18">
        <v>200</v>
      </c>
      <c r="E12" s="18">
        <v>9600</v>
      </c>
    </row>
    <row r="13" spans="1:5" ht="56.25">
      <c r="A13" s="61">
        <v>501713</v>
      </c>
      <c r="B13" s="1" t="s">
        <v>46</v>
      </c>
      <c r="C13" s="57" t="s">
        <v>49</v>
      </c>
      <c r="D13" s="18">
        <v>200</v>
      </c>
      <c r="E13" s="18">
        <v>9600</v>
      </c>
    </row>
    <row r="14" spans="1:5" ht="57" thickBot="1">
      <c r="A14" s="62">
        <v>501710</v>
      </c>
      <c r="B14" s="66" t="s">
        <v>46</v>
      </c>
      <c r="C14" s="58" t="s">
        <v>50</v>
      </c>
      <c r="D14" s="54">
        <v>200</v>
      </c>
      <c r="E14" s="54">
        <v>9600</v>
      </c>
    </row>
  </sheetData>
  <pageMargins left="0.19685039370078741" right="0.19685039370078741" top="0.43307086614173229" bottom="0.43307086614173229" header="0.31496062992125984" footer="0.31496062992125984"/>
  <pageSetup paperSize="109" scale="91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Приборы столовые-2  (3)</vt:lpstr>
      <vt:lpstr>Тарелки PS 2 (3)</vt:lpstr>
      <vt:lpstr>Серия Буфет (2)</vt:lpstr>
      <vt:lpstr>Авианаборы (2)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Парфиянович Елена Александровна</dc:creator>
  <cp:lastModifiedBy>SAPetrov</cp:lastModifiedBy>
  <cp:lastPrinted>2013-09-26T12:20:34Z</cp:lastPrinted>
  <dcterms:created xsi:type="dcterms:W3CDTF">2013-09-11T12:29:20Z</dcterms:created>
  <dcterms:modified xsi:type="dcterms:W3CDTF">2013-10-14T06:53:44Z</dcterms:modified>
</cp:coreProperties>
</file>